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<sst xmlns="http://schemas.openxmlformats.org/spreadsheetml/2006/main" count="127" uniqueCount="124">
  <si>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</si>
  <si>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</si>
  <si>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</si>
  <si>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</si>
  <si>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</si>
  <si>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</si>
  <si>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</si>
  <si>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</si>
  <si>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</si>
  <si>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</si>
  <si>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</si>
  <si>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</si>
  <si>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</si>
  <si>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</si>
  <si>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</si>
  <si>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</si>
  <si>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</si>
  <si>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</si>
  <si>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</si>
  <si>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</si>
  <si>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</si>
  <si>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</si>
  <si>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</si>
  <si>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</si>
  <si>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</si>
  <si>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</si>
  <si>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</si>
  <si>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</si>
  <si>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</si>
  <si>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</si>
  <si>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</si>
  <si>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</si>
  <si>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</si>
  <si>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</si>
  <si>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</si>
  <si>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</si>
  <si>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</si>
  <si>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</si>
  <si>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</si>
  <si>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</si>
  <si>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</si>
  <si>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</si>
  <si>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</si>
  <si>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</si>
  <si>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</si>
  <si>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</si>
  <si>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</si>
  <si>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</si>
  <si>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</si>
  <si>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</si>
  <si>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</si>
  <si>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</si>
  <si>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</si>
  <si>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</si>
  <si>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</si>
  <si>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</si>
  <si>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</si>
  <si>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</si>
  <si>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</si>
  <si>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</si>
  <si>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</si>
  <si>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</si>
  <si>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</si>
  <si>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</si>
  <si>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</si>
  <si>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</si>
  <si>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</si>
  <si>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</si>
  <si>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</si>
  <si>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</si>
  <si>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</si>
  <si>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</si>
  <si>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</si>
  <si>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</si>
  <si>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</si>
  <si>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</si>
  <si>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</si>
  <si>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</si>
  <si>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</si>
  <si>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</si>
  <si>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</si>
  <si>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</si>
  <si>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</si>
  <si>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</si>
  <si>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</si>
  <si>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</si>
  <si>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</si>
  <si>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</si>
  <si>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</si>
  <si>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</si>
  <si>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</si>
  <si>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</si>
  <si>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</si>
  <si>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</si>
  <si>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</si>
  <si>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</si>
  <si>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</si>
  <si>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</si>
  <si>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</si>
  <si>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</si>
  <si>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</si>
  <si>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</si>
  <si>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</si>
  <si>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</si>
  <si>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</si>
  <si>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</si>
  <si>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</si>
  <si>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</si>
  <si>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</si>
  <si>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</si>
  <si>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</si>
  <si>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</si>
  <si>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</si>
  <si>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</si>
  <si>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</si>
  <si>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</si>
  <si>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</si>
  <si>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</si>
  <si>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</si>
  <si>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</si>
  <si>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</si>
  <si>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2021 y al 31 de Octubre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</si>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</sst>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705436.02</v>
      </c>
      <c r="D9" s="9">
        <f>SUM(D10:D16)</f>
        <v>1271534.69</v>
      </c>
      <c r="E9" s="11" t="s">
        <v>8</v>
      </c>
      <c r="F9" s="9">
        <f>SUM(F10:F18)</f>
        <v>14282232.22</v>
      </c>
      <c r="G9" s="9">
        <f>SUM(G10:G18)</f>
        <v>14854098.03</v>
      </c>
    </row>
    <row r="10" spans="2:7" ht="12.75">
      <c r="B10" s="12" t="s">
        <v>9</v>
      </c>
      <c r="C10" s="9">
        <v>1244.63</v>
      </c>
      <c r="D10" s="9">
        <v>0</v>
      </c>
      <c r="E10" s="13" t="s">
        <v>10</v>
      </c>
      <c r="F10" s="9">
        <v>858634.31</v>
      </c>
      <c r="G10" s="9">
        <v>1126626.63</v>
      </c>
    </row>
    <row r="11" spans="2:7" ht="12.75">
      <c r="B11" s="12" t="s">
        <v>11</v>
      </c>
      <c r="C11" s="9">
        <v>671695.99</v>
      </c>
      <c r="D11" s="9">
        <v>1239039.29</v>
      </c>
      <c r="E11" s="13" t="s">
        <v>12</v>
      </c>
      <c r="F11" s="9">
        <v>43234.83</v>
      </c>
      <c r="G11" s="9">
        <v>380960.5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1542232.78</v>
      </c>
      <c r="G16" s="9">
        <v>1578455.89</v>
      </c>
    </row>
    <row r="17" spans="2:7" ht="12.75">
      <c r="B17" s="10" t="s">
        <v>23</v>
      </c>
      <c r="C17" s="9">
        <f>SUM(C18:C24)</f>
        <v>4853514.1</v>
      </c>
      <c r="D17" s="9">
        <f>SUM(D18:D24)</f>
        <v>4203966.569999999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11778393.64</v>
      </c>
      <c r="G18" s="9">
        <v>11708318.35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21462.9</v>
      </c>
      <c r="D20" s="9">
        <v>462.9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4836760.84</v>
      </c>
      <c r="D24" s="9">
        <v>4210213.31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2285877.7</v>
      </c>
      <c r="G42" s="9">
        <f>SUM(G43:G45)</f>
        <v>2110740.44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2285877.7</v>
      </c>
      <c r="G43" s="9">
        <v>2110740.44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5558950.119999999</v>
      </c>
      <c r="D47" s="9">
        <f>D9+D17+D25+D31+D37+D38+D41</f>
        <v>5475501.26</v>
      </c>
      <c r="E47" s="8" t="s">
        <v>82</v>
      </c>
      <c r="F47" s="9">
        <f>F9+F19+F23+F26+F27+F31+F38+F42</f>
        <v>16568109.920000002</v>
      </c>
      <c r="G47" s="9">
        <f>G9+G19+G23+G26+G27+G31+G38+G42</f>
        <v>16964838.47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16575398.720000003</v>
      </c>
      <c r="G59" s="9">
        <f>G47+G57</f>
        <v>16972127.27</v>
      </c>
    </row>
    <row r="60" spans="2:7" ht="12.7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23200214.019999996</v>
      </c>
      <c r="D62" s="9">
        <f>D47+D60</f>
        <v>23116765.159999996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-2323365.48</v>
      </c>
      <c r="G68" s="9">
        <f>SUM(G69:G73)</f>
        <v>-2803542.89</v>
      </c>
    </row>
    <row r="69" spans="2:7" ht="12.75">
      <c r="B69" s="10"/>
      <c r="C69" s="9"/>
      <c r="D69" s="9"/>
      <c r="E69" s="11" t="s">
        <v>110</v>
      </c>
      <c r="F69" s="9">
        <v>946866.59</v>
      </c>
      <c r="G69" s="9">
        <v>-33437.65</v>
      </c>
    </row>
    <row r="70" spans="2:7" ht="12.75">
      <c r="B70" s="10"/>
      <c r="C70" s="9"/>
      <c r="D70" s="9"/>
      <c r="E70" s="11" t="s">
        <v>111</v>
      </c>
      <c r="F70" s="9">
        <v>-3262943.28</v>
      </c>
      <c r="G70" s="9">
        <v>-2762816.45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6624815.299999999</v>
      </c>
      <c r="G79" s="9">
        <f>G63+G68+G75</f>
        <v>6144637.889999999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23200214.020000003</v>
      </c>
      <c r="G81" s="9">
        <f>G59+G79</f>
        <v>23116765.159999996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2022-11-14T21:00:48Z</dcterms:modified>
  <cp:category/>
  <cp:version/>
  <cp:contentType/>
  <cp:contentStatus/>
</cp:coreProperties>
</file>